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swimpool-my.sharepoint.com/personal/f_rabe_schwimmverband_nrw/Documents/Verwaltung/"/>
    </mc:Choice>
  </mc:AlternateContent>
  <xr:revisionPtr revIDLastSave="0" documentId="14_{3C7E1AB6-F3E2-4DFC-B130-D538F2620C13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Tabell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24" i="1"/>
  <c r="G15" i="1" a="1"/>
  <c r="G15" i="1" s="1"/>
  <c r="G19" i="1"/>
  <c r="G29" i="1"/>
  <c r="G28" i="1"/>
  <c r="G22" i="1"/>
  <c r="G2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<sst xmlns="http://schemas.openxmlformats.org/spreadsheetml/2006/main" count="63" uniqueCount="54">
  <si>
    <t>Name</t>
  </si>
  <si>
    <t>Straße</t>
  </si>
  <si>
    <t>PLZ/Wohnort</t>
  </si>
  <si>
    <t>Reiseweg von:</t>
  </si>
  <si>
    <t>nach:</t>
  </si>
  <si>
    <t>Fahrtkosten</t>
  </si>
  <si>
    <t>Kennzeichen</t>
  </si>
  <si>
    <t>Nächte zu</t>
  </si>
  <si>
    <t>Tagegeld</t>
  </si>
  <si>
    <t>8- weniger 24 Stunden</t>
  </si>
  <si>
    <t>24 Stunden</t>
  </si>
  <si>
    <t>Frühstück</t>
  </si>
  <si>
    <t>Mittagessen</t>
  </si>
  <si>
    <t>Abendessen</t>
  </si>
  <si>
    <t>Nebenkosten (mit Belegen)</t>
  </si>
  <si>
    <t>IBAN</t>
  </si>
  <si>
    <t>BIC</t>
  </si>
  <si>
    <t>Unterschrift</t>
  </si>
  <si>
    <t>Mit der Bahn (mit Beleg)</t>
  </si>
  <si>
    <t>Flugkosten (mit Beleg)</t>
  </si>
  <si>
    <t>Sonstige Fahrtkosten (mit Beleg)</t>
  </si>
  <si>
    <t xml:space="preserve">Tag(e) x </t>
  </si>
  <si>
    <t>SUMME</t>
  </si>
  <si>
    <t>Wird vom SV NRW ausgefüllt</t>
  </si>
  <si>
    <t>Genehmigt:</t>
  </si>
  <si>
    <t>Geprüft</t>
  </si>
  <si>
    <t>Überwiesen am:</t>
  </si>
  <si>
    <t>Wird berechnet</t>
  </si>
  <si>
    <t xml:space="preserve"> Konto:</t>
  </si>
  <si>
    <t>Ort Datum</t>
  </si>
  <si>
    <t>Funktion</t>
  </si>
  <si>
    <t>Die Fahrt mit dem eigenen PKW war nötig, eine Mitreise nicht möglich!</t>
  </si>
  <si>
    <t>gefahrene km</t>
  </si>
  <si>
    <t>Reisebeginn (Datum/Uhrzeit)</t>
  </si>
  <si>
    <t>Sparte/Bereich</t>
  </si>
  <si>
    <t xml:space="preserve">  ./. Abzgl.</t>
  </si>
  <si>
    <t>zu überweisen</t>
  </si>
  <si>
    <t>Ort, Datum, Unterschrift</t>
  </si>
  <si>
    <t xml:space="preserve">Wegstreckenentschädigung bei Nutzung des eigenen PKW </t>
  </si>
  <si>
    <t>Stundensatz</t>
  </si>
  <si>
    <t>pauschal</t>
  </si>
  <si>
    <t>Rahmenvertrag liegt vor</t>
  </si>
  <si>
    <t>Auftraggeber</t>
  </si>
  <si>
    <t>Freigabe Fachwart/</t>
  </si>
  <si>
    <t>Honorarabrechnung</t>
  </si>
  <si>
    <t>geleistete h</t>
  </si>
  <si>
    <t xml:space="preserve">ODER </t>
  </si>
  <si>
    <t xml:space="preserve">Ich versichere die Richtigkeit meiner Angaben. Die eingesetzten Kosten sind mir tatsächlich ent-
standen/die Leistungen wurden von mir erbracht. Den Gesamtbetrag bitte ich auf mein Konto </t>
  </si>
  <si>
    <t>Einzelauftrag liegt vor</t>
  </si>
  <si>
    <t xml:space="preserve">Übernachtungskosten </t>
  </si>
  <si>
    <t>Maßnahme/Lehrgangsnr.</t>
  </si>
  <si>
    <t>Reiseende
(Datum/Uhrzeit)</t>
  </si>
  <si>
    <t xml:space="preserve">0,30 € / 0,38 € </t>
  </si>
  <si>
    <t>Anzahl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</si>
</sst>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Wingdings"/>
      <charset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6"/>
      <color theme="1"/>
      <name val="Arial"/>
      <family val="2"/>
    </font>
    <font>
      <sz val="8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21">
    <xf numFmtId="0" fontId="0" fillId="0" borderId="0" xfId="0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23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44" fontId="2" fillId="2" borderId="1" xfId="1" applyFont="1" applyFill="1" applyBorder="1" applyProtection="1">
      <protection locked="0"/>
    </xf>
    <xf numFmtId="44" fontId="2" fillId="2" borderId="23" xfId="1" applyFont="1" applyFill="1" applyBorder="1" applyProtection="1">
      <protection locked="0"/>
    </xf>
    <xf numFmtId="0" fontId="2" fillId="2" borderId="6" xfId="0" applyFont="1" applyFill="1" applyBorder="1" applyAlignment="1" applyProtection="1">
      <alignment horizontal="left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0" fillId="0" borderId="0" xfId="0" applyFont="1" applyAlignment="1">
      <alignment horizontal="right" wrapText="1"/>
    </xf>
    <xf numFmtId="0" fontId="2" fillId="0" borderId="11" xfId="0" applyFont="1" applyBorder="1"/>
    <xf numFmtId="0" fontId="2" fillId="0" borderId="8" xfId="0" applyFont="1" applyBorder="1"/>
    <xf numFmtId="0" fontId="2" fillId="0" borderId="10" xfId="0" applyFont="1" applyBorder="1" applyAlignment="1">
      <alignment horizontal="left"/>
    </xf>
    <xf numFmtId="0" fontId="2" fillId="0" borderId="9" xfId="0" applyFont="1" applyBorder="1"/>
    <xf numFmtId="0" fontId="2" fillId="0" borderId="10" xfId="0" applyFont="1" applyBorder="1"/>
    <xf numFmtId="0" fontId="2" fillId="0" borderId="9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0" xfId="0" applyFont="1" applyBorder="1" applyAlignment="1">
      <alignment horizontal="right"/>
    </xf>
    <xf numFmtId="0" fontId="5" fillId="0" borderId="9" xfId="0" applyFont="1" applyBorder="1" applyAlignment="1">
      <alignment horizontal="right" vertical="center" wrapText="1"/>
    </xf>
    <xf numFmtId="0" fontId="5" fillId="0" borderId="6" xfId="0" applyFont="1" applyBorder="1"/>
    <xf numFmtId="0" fontId="2" fillId="0" borderId="12" xfId="0" applyFont="1" applyBorder="1"/>
    <xf numFmtId="0" fontId="2" fillId="0" borderId="4" xfId="0" applyFont="1" applyBorder="1"/>
    <xf numFmtId="0" fontId="5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3" fillId="0" borderId="7" xfId="0" applyFont="1" applyBorder="1"/>
    <xf numFmtId="0" fontId="2" fillId="0" borderId="7" xfId="0" applyFont="1" applyBorder="1"/>
    <xf numFmtId="8" fontId="2" fillId="0" borderId="10" xfId="0" applyNumberFormat="1" applyFont="1" applyBorder="1" applyAlignment="1">
      <alignment horizontal="left"/>
    </xf>
    <xf numFmtId="0" fontId="6" fillId="0" borderId="9" xfId="0" applyFont="1" applyBorder="1" applyAlignment="1">
      <alignment horizontal="right" vertical="center"/>
    </xf>
    <xf numFmtId="0" fontId="4" fillId="0" borderId="22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right"/>
    </xf>
    <xf numFmtId="0" fontId="2" fillId="0" borderId="6" xfId="0" applyFont="1" applyBorder="1"/>
    <xf numFmtId="8" fontId="11" fillId="0" borderId="12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right" vertical="center"/>
    </xf>
    <xf numFmtId="0" fontId="2" fillId="0" borderId="1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/>
    <xf numFmtId="0" fontId="5" fillId="0" borderId="2" xfId="0" applyFont="1" applyBorder="1" applyAlignment="1">
      <alignment horizontal="right" vertical="center"/>
    </xf>
    <xf numFmtId="0" fontId="2" fillId="0" borderId="9" xfId="0" applyFont="1" applyBorder="1" applyAlignment="1">
      <alignment horizontal="center"/>
    </xf>
    <xf numFmtId="0" fontId="1" fillId="0" borderId="24" xfId="0" applyFont="1" applyBorder="1" applyAlignment="1">
      <alignment vertical="center"/>
    </xf>
    <xf numFmtId="2" fontId="2" fillId="0" borderId="0" xfId="0" applyNumberFormat="1" applyFont="1"/>
    <xf numFmtId="0" fontId="2" fillId="0" borderId="6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25" xfId="0" applyFont="1" applyBorder="1"/>
    <xf numFmtId="0" fontId="2" fillId="0" borderId="19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5" borderId="16" xfId="0" applyFont="1" applyFill="1" applyBorder="1"/>
    <xf numFmtId="0" fontId="2" fillId="5" borderId="0" xfId="0" applyFont="1" applyFill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2" borderId="12" xfId="0" applyFont="1" applyFill="1" applyBorder="1" applyProtection="1"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3" fillId="0" borderId="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14" fontId="2" fillId="2" borderId="2" xfId="0" applyNumberFormat="1" applyFont="1" applyFill="1" applyBorder="1" applyAlignment="1" applyProtection="1">
      <alignment horizontal="center" wrapText="1"/>
      <protection locked="0"/>
    </xf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5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10" fillId="0" borderId="0" xfId="0" applyFont="1" applyAlignment="1">
      <alignment horizontal="right" wrapText="1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7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1" xfId="0" applyFont="1" applyFill="1" applyBorder="1" applyAlignment="1" applyProtection="1">
      <alignment horizontal="center"/>
      <protection locked="0"/>
    </xf>
    <xf numFmtId="164" fontId="2" fillId="4" borderId="0" xfId="0" applyNumberFormat="1" applyFont="1" applyFill="1" applyAlignment="1">
      <alignment horizontal="right"/>
    </xf>
    <xf numFmtId="164" fontId="2" fillId="4" borderId="10" xfId="0" applyNumberFormat="1" applyFont="1" applyFill="1" applyBorder="1" applyAlignment="1">
      <alignment horizontal="right"/>
    </xf>
    <xf numFmtId="164" fontId="7" fillId="0" borderId="0" xfId="0" applyNumberFormat="1" applyFont="1" applyAlignment="1">
      <alignment horizontal="right"/>
    </xf>
    <xf numFmtId="164" fontId="7" fillId="0" borderId="10" xfId="0" applyNumberFormat="1" applyFont="1" applyBorder="1" applyAlignment="1">
      <alignment horizontal="right"/>
    </xf>
    <xf numFmtId="8" fontId="2" fillId="4" borderId="12" xfId="0" applyNumberFormat="1" applyFont="1" applyFill="1" applyBorder="1" applyAlignment="1">
      <alignment horizontal="right"/>
    </xf>
    <xf numFmtId="0" fontId="2" fillId="4" borderId="4" xfId="0" applyFont="1" applyFill="1" applyBorder="1" applyAlignment="1">
      <alignment horizontal="right"/>
    </xf>
    <xf numFmtId="164" fontId="2" fillId="4" borderId="5" xfId="0" applyNumberFormat="1" applyFont="1" applyFill="1" applyBorder="1" applyAlignment="1">
      <alignment horizontal="right"/>
    </xf>
    <xf numFmtId="164" fontId="2" fillId="4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/>
    </xf>
    <xf numFmtId="164" fontId="1" fillId="4" borderId="3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4" fontId="2" fillId="4" borderId="12" xfId="0" applyNumberFormat="1" applyFont="1" applyFill="1" applyBorder="1" applyAlignment="1">
      <alignment horizontal="right"/>
    </xf>
    <xf numFmtId="164" fontId="2" fillId="4" borderId="4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3</xdr:row>
          <xdr:rowOff>47625</xdr:rowOff>
        </xdr:from>
        <xdr:to>
          <xdr:col>8</xdr:col>
          <xdr:colOff>180975</xdr:colOff>
          <xdr:row>3</xdr:row>
          <xdr:rowOff>257175</xdr:rowOff>
        </xdr:to>
        <xdr:sp macro="" textlink="">
          <xdr:nvSpPr>
            <xdr:cNvPr id="1025" name="checkbox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und zurück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5</xdr:row>
          <xdr:rowOff>47625</xdr:rowOff>
        </xdr:from>
        <xdr:to>
          <xdr:col>2</xdr:col>
          <xdr:colOff>533400</xdr:colOff>
          <xdr:row>5</xdr:row>
          <xdr:rowOff>266700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SWI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5</xdr:row>
          <xdr:rowOff>47625</xdr:rowOff>
        </xdr:from>
        <xdr:to>
          <xdr:col>3</xdr:col>
          <xdr:colOff>276225</xdr:colOff>
          <xdr:row>5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WaBa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5</xdr:row>
          <xdr:rowOff>47625</xdr:rowOff>
        </xdr:from>
        <xdr:to>
          <xdr:col>4</xdr:col>
          <xdr:colOff>9525</xdr:colOff>
          <xdr:row>5</xdr:row>
          <xdr:rowOff>266700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SPRI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5</xdr:row>
          <xdr:rowOff>47625</xdr:rowOff>
        </xdr:from>
        <xdr:to>
          <xdr:col>4</xdr:col>
          <xdr:colOff>485775</xdr:colOff>
          <xdr:row>5</xdr:row>
          <xdr:rowOff>266700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SYN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5</xdr:row>
          <xdr:rowOff>47625</xdr:rowOff>
        </xdr:from>
        <xdr:to>
          <xdr:col>4</xdr:col>
          <xdr:colOff>1009650</xdr:colOff>
          <xdr:row>5</xdr:row>
          <xdr:rowOff>266700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BFG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57150</xdr:rowOff>
        </xdr:from>
        <xdr:to>
          <xdr:col>5</xdr:col>
          <xdr:colOff>466725</xdr:colOff>
          <xdr:row>5</xdr:row>
          <xdr:rowOff>266700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JUG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5</xdr:row>
          <xdr:rowOff>47625</xdr:rowOff>
        </xdr:from>
        <xdr:to>
          <xdr:col>5</xdr:col>
          <xdr:colOff>952500</xdr:colOff>
          <xdr:row>5</xdr:row>
          <xdr:rowOff>257175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ALLG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9525</xdr:rowOff>
        </xdr:from>
        <xdr:to>
          <xdr:col>2</xdr:col>
          <xdr:colOff>323850</xdr:colOff>
          <xdr:row>30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29</xdr:row>
          <xdr:rowOff>9525</xdr:rowOff>
        </xdr:from>
        <xdr:to>
          <xdr:col>4</xdr:col>
          <xdr:colOff>323850</xdr:colOff>
          <xdr:row>30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M44"/>
  <sheetViews>
    <sheetView tabSelected="1" zoomScaleNormal="100" zoomScalePageLayoutView="95" workbookViewId="0">
      <selection activeCell="B35" sqref="B35:D35"/>
    </sheetView>
  </sheetViews>
  <sheetFormatPr baseColWidth="10" defaultColWidth="11.42578125" defaultRowHeight="12.75" x14ac:dyDescent="0.2"/>
  <cols>
    <col min="1" max="4" width="11.42578125" style="10"/>
    <col min="5" max="6" width="15.28515625" style="10" customWidth="1"/>
    <col min="7" max="7" width="7.42578125" style="10" customWidth="1"/>
    <col min="8" max="8" width="13" style="10" customWidth="1"/>
    <col min="9" max="9" width="2.85546875" style="10" customWidth="1"/>
    <col min="10" max="16384" width="11.42578125" style="10"/>
  </cols>
  <sheetData>
    <row r="1" spans="1:9" ht="24.95" customHeight="1" x14ac:dyDescent="0.2">
      <c r="A1" s="9" t="s">
        <v>0</v>
      </c>
      <c r="B1" s="69"/>
      <c r="C1" s="70"/>
      <c r="D1" s="71"/>
      <c r="E1" s="9" t="s">
        <v>30</v>
      </c>
      <c r="F1" s="69"/>
      <c r="G1" s="70"/>
      <c r="H1" s="71"/>
    </row>
    <row r="2" spans="1:9" ht="24.95" customHeight="1" x14ac:dyDescent="0.2">
      <c r="A2" s="9" t="s">
        <v>1</v>
      </c>
      <c r="B2" s="69"/>
      <c r="C2" s="70"/>
      <c r="D2" s="71"/>
      <c r="E2" s="11" t="s">
        <v>2</v>
      </c>
      <c r="F2" s="69"/>
      <c r="G2" s="70"/>
      <c r="H2" s="71"/>
    </row>
    <row r="3" spans="1:9" ht="8.4499999999999993" customHeight="1" x14ac:dyDescent="0.2"/>
    <row r="4" spans="1:9" ht="24.6" customHeight="1" x14ac:dyDescent="0.2">
      <c r="A4" s="75" t="s">
        <v>3</v>
      </c>
      <c r="B4" s="75"/>
      <c r="C4" s="69"/>
      <c r="D4" s="71"/>
      <c r="E4" s="9" t="s">
        <v>4</v>
      </c>
      <c r="F4" s="69"/>
      <c r="G4" s="71"/>
      <c r="H4" s="12"/>
      <c r="I4" s="13"/>
    </row>
    <row r="5" spans="1:9" ht="24.95" customHeight="1" x14ac:dyDescent="0.2">
      <c r="A5" s="75" t="s">
        <v>50</v>
      </c>
      <c r="B5" s="75"/>
      <c r="C5" s="76"/>
      <c r="D5" s="77"/>
      <c r="E5" s="77"/>
      <c r="F5" s="78"/>
    </row>
    <row r="6" spans="1:9" ht="24.95" customHeight="1" x14ac:dyDescent="0.2">
      <c r="A6" s="9"/>
      <c r="B6" s="9" t="s">
        <v>34</v>
      </c>
      <c r="C6" s="14"/>
      <c r="D6" s="14"/>
      <c r="E6" s="15"/>
      <c r="F6" s="14"/>
    </row>
    <row r="7" spans="1:9" ht="24.6" customHeight="1" x14ac:dyDescent="0.2">
      <c r="A7" s="79" t="s">
        <v>33</v>
      </c>
      <c r="B7" s="79"/>
      <c r="C7" s="74"/>
      <c r="D7" s="71"/>
      <c r="E7" s="16" t="s">
        <v>51</v>
      </c>
      <c r="F7" s="74"/>
      <c r="G7" s="71"/>
    </row>
    <row r="8" spans="1:9" ht="8.4499999999999993" customHeight="1" x14ac:dyDescent="0.2"/>
    <row r="9" spans="1:9" x14ac:dyDescent="0.2">
      <c r="A9" s="72" t="s">
        <v>5</v>
      </c>
      <c r="B9" s="73"/>
      <c r="C9" s="17"/>
      <c r="D9" s="17"/>
      <c r="E9" s="18"/>
      <c r="F9" s="66" t="s">
        <v>27</v>
      </c>
      <c r="G9" s="67"/>
      <c r="H9" s="68"/>
    </row>
    <row r="10" spans="1:9" ht="17.100000000000001" customHeight="1" x14ac:dyDescent="0.2">
      <c r="A10" s="80" t="s">
        <v>18</v>
      </c>
      <c r="B10" s="81"/>
      <c r="C10" s="81"/>
      <c r="D10" s="6"/>
      <c r="E10" s="19"/>
      <c r="F10" s="20"/>
      <c r="H10" s="21"/>
    </row>
    <row r="11" spans="1:9" ht="17.100000000000001" customHeight="1" x14ac:dyDescent="0.2">
      <c r="A11" s="80" t="s">
        <v>19</v>
      </c>
      <c r="B11" s="81"/>
      <c r="C11" s="81"/>
      <c r="D11" s="6"/>
      <c r="E11" s="19"/>
      <c r="F11" s="20"/>
      <c r="H11" s="21"/>
    </row>
    <row r="12" spans="1:9" ht="17.100000000000001" customHeight="1" x14ac:dyDescent="0.2">
      <c r="A12" s="80" t="s">
        <v>20</v>
      </c>
      <c r="B12" s="81"/>
      <c r="C12" s="81"/>
      <c r="D12" s="7"/>
      <c r="E12" s="19"/>
      <c r="F12" s="20"/>
      <c r="H12" s="21"/>
    </row>
    <row r="13" spans="1:9" ht="17.100000000000001" customHeight="1" x14ac:dyDescent="0.2">
      <c r="A13" s="82" t="s">
        <v>38</v>
      </c>
      <c r="B13" s="83"/>
      <c r="C13" s="83"/>
      <c r="D13" s="83"/>
      <c r="E13" s="84"/>
      <c r="F13" s="20"/>
      <c r="H13" s="21"/>
    </row>
    <row r="14" spans="1:9" ht="17.100000000000001" customHeight="1" x14ac:dyDescent="0.2">
      <c r="A14" s="22"/>
      <c r="B14" s="23"/>
      <c r="C14" s="24" t="s">
        <v>32</v>
      </c>
      <c r="D14" s="1"/>
      <c r="E14" s="19" t="s">
        <v>52</v>
      </c>
      <c r="F14" s="25"/>
      <c r="H14" s="21"/>
    </row>
    <row r="15" spans="1:9" ht="17.100000000000001" customHeight="1" x14ac:dyDescent="0.2">
      <c r="A15" s="117" t="s">
        <v>6</v>
      </c>
      <c r="B15" s="118"/>
      <c r="C15" s="69"/>
      <c r="D15" s="71"/>
      <c r="E15" s="21"/>
      <c r="F15" s="25" t="s">
        <v>22</v>
      </c>
      <c r="G15" s="115" cm="1">
        <f t="array" ref="G15">_xlfn.IFS(D14&lt;21,D14*0.3,D14&gt;20,0.3*20+(D14-20)*0.38)+D10+D11+D12</f>
        <v>0</v>
      </c>
      <c r="H15" s="116"/>
    </row>
    <row r="16" spans="1:9" ht="11.25" customHeight="1" x14ac:dyDescent="0.2">
      <c r="A16" s="26" t="s">
        <v>31</v>
      </c>
      <c r="B16" s="27"/>
      <c r="C16" s="27"/>
      <c r="D16" s="27"/>
      <c r="E16" s="28"/>
      <c r="F16" s="29"/>
      <c r="G16" s="27"/>
      <c r="H16" s="28"/>
    </row>
    <row r="17" spans="1:8" x14ac:dyDescent="0.2">
      <c r="A17" s="30" t="s">
        <v>49</v>
      </c>
      <c r="B17" s="31"/>
      <c r="C17" s="17"/>
      <c r="D17" s="17"/>
      <c r="E17" s="18"/>
      <c r="F17" s="32"/>
      <c r="G17" s="17"/>
      <c r="H17" s="18"/>
    </row>
    <row r="18" spans="1:8" ht="17.100000000000001" customHeight="1" x14ac:dyDescent="0.2">
      <c r="A18" s="1">
        <v>1</v>
      </c>
      <c r="B18" s="10" t="s">
        <v>7</v>
      </c>
      <c r="D18" s="6"/>
      <c r="E18" s="19"/>
      <c r="F18" s="33"/>
      <c r="H18" s="21"/>
    </row>
    <row r="19" spans="1:8" ht="17.100000000000001" customHeight="1" x14ac:dyDescent="0.2">
      <c r="A19" s="3">
        <v>1</v>
      </c>
      <c r="B19" s="10" t="s">
        <v>7</v>
      </c>
      <c r="D19" s="7"/>
      <c r="E19" s="21"/>
      <c r="F19" s="25" t="s">
        <v>22</v>
      </c>
      <c r="G19" s="87">
        <f>A18*D18+A19*D19</f>
        <v>0</v>
      </c>
      <c r="H19" s="88"/>
    </row>
    <row r="20" spans="1:8" ht="17.100000000000001" customHeight="1" x14ac:dyDescent="0.2">
      <c r="A20" s="34" t="s">
        <v>8</v>
      </c>
      <c r="B20" s="17"/>
      <c r="C20" s="17"/>
      <c r="D20" s="17"/>
      <c r="E20" s="18"/>
      <c r="F20" s="35"/>
      <c r="G20" s="17"/>
      <c r="H20" s="18"/>
    </row>
    <row r="21" spans="1:8" ht="17.100000000000001" customHeight="1" x14ac:dyDescent="0.2">
      <c r="A21" s="20" t="s">
        <v>9</v>
      </c>
      <c r="C21" s="1">
        <v>1</v>
      </c>
      <c r="D21" s="10" t="s">
        <v>21</v>
      </c>
      <c r="E21" s="36">
        <v>14</v>
      </c>
      <c r="F21" s="37"/>
      <c r="G21" s="89"/>
      <c r="H21" s="90"/>
    </row>
    <row r="22" spans="1:8" ht="17.100000000000001" customHeight="1" x14ac:dyDescent="0.2">
      <c r="A22" s="20" t="s">
        <v>10</v>
      </c>
      <c r="C22" s="1"/>
      <c r="D22" s="10" t="s">
        <v>21</v>
      </c>
      <c r="E22" s="36">
        <v>28</v>
      </c>
      <c r="F22" s="33" t="s">
        <v>22</v>
      </c>
      <c r="G22" s="91">
        <f>C22*E22+C21*E21</f>
        <v>14</v>
      </c>
      <c r="H22" s="92"/>
    </row>
    <row r="23" spans="1:8" ht="13.5" thickBot="1" x14ac:dyDescent="0.25">
      <c r="A23" s="38" t="s">
        <v>35</v>
      </c>
      <c r="B23" s="39" t="s">
        <v>11</v>
      </c>
      <c r="C23" s="39" t="s">
        <v>12</v>
      </c>
      <c r="D23" s="39" t="s">
        <v>13</v>
      </c>
      <c r="E23" s="21"/>
      <c r="F23" s="40"/>
      <c r="G23" s="11"/>
      <c r="H23" s="24"/>
    </row>
    <row r="24" spans="1:8" ht="17.100000000000001" customHeight="1" thickTop="1" x14ac:dyDescent="0.2">
      <c r="A24" s="41" t="s">
        <v>53</v>
      </c>
      <c r="B24" s="2">
        <v>1</v>
      </c>
      <c r="C24" s="2"/>
      <c r="D24" s="2"/>
      <c r="E24" s="21"/>
      <c r="F24" s="33" t="s">
        <v>22</v>
      </c>
      <c r="G24" s="91">
        <f>-(B24*B25+C24*C25+D24*D25)</f>
        <v>-2.37</v>
      </c>
      <c r="H24" s="92"/>
    </row>
    <row r="25" spans="1:8" ht="9" customHeight="1" x14ac:dyDescent="0.2">
      <c r="A25" s="42"/>
      <c r="B25" s="43">
        <v>2.37</v>
      </c>
      <c r="C25" s="43">
        <v>4.57</v>
      </c>
      <c r="D25" s="43">
        <v>6.94</v>
      </c>
      <c r="E25" s="28"/>
      <c r="F25" s="44"/>
      <c r="G25" s="45"/>
      <c r="H25" s="46"/>
    </row>
    <row r="26" spans="1:8" ht="17.100000000000001" customHeight="1" x14ac:dyDescent="0.2">
      <c r="A26" s="119" t="s">
        <v>14</v>
      </c>
      <c r="B26" s="120"/>
      <c r="C26" s="120"/>
      <c r="D26" s="6"/>
      <c r="E26" s="47"/>
      <c r="F26" s="48" t="s">
        <v>22</v>
      </c>
      <c r="G26" s="93">
        <f>D26</f>
        <v>0</v>
      </c>
      <c r="H26" s="94"/>
    </row>
    <row r="27" spans="1:8" ht="17.100000000000001" customHeight="1" x14ac:dyDescent="0.2">
      <c r="A27" s="30" t="s">
        <v>44</v>
      </c>
      <c r="B27" s="17"/>
      <c r="C27" s="17"/>
      <c r="D27" s="17"/>
      <c r="E27" s="17"/>
      <c r="F27" s="35"/>
      <c r="G27" s="17"/>
      <c r="H27" s="18"/>
    </row>
    <row r="28" spans="1:8" ht="17.100000000000001" customHeight="1" x14ac:dyDescent="0.2">
      <c r="A28" s="20"/>
      <c r="B28" s="11" t="s">
        <v>39</v>
      </c>
      <c r="C28" s="6"/>
      <c r="D28" s="11" t="s">
        <v>45</v>
      </c>
      <c r="E28" s="5"/>
      <c r="F28" s="33" t="s">
        <v>22</v>
      </c>
      <c r="G28" s="91">
        <f>C28*E28</f>
        <v>0</v>
      </c>
      <c r="H28" s="92"/>
    </row>
    <row r="29" spans="1:8" ht="17.100000000000001" customHeight="1" x14ac:dyDescent="0.2">
      <c r="A29" s="49" t="s">
        <v>46</v>
      </c>
      <c r="B29" s="11" t="s">
        <v>40</v>
      </c>
      <c r="C29" s="1"/>
      <c r="F29" s="33" t="s">
        <v>22</v>
      </c>
      <c r="G29" s="91">
        <f>C29</f>
        <v>0</v>
      </c>
      <c r="H29" s="92"/>
    </row>
    <row r="30" spans="1:8" ht="17.100000000000001" customHeight="1" x14ac:dyDescent="0.2">
      <c r="A30" s="42"/>
      <c r="B30" s="45" t="s">
        <v>41</v>
      </c>
      <c r="C30" s="27"/>
      <c r="D30" s="45" t="s">
        <v>48</v>
      </c>
      <c r="E30" s="27"/>
      <c r="F30" s="42"/>
      <c r="G30" s="27"/>
      <c r="H30" s="28"/>
    </row>
    <row r="31" spans="1:8" ht="6" customHeight="1" x14ac:dyDescent="0.2">
      <c r="A31" s="109"/>
      <c r="B31" s="110"/>
      <c r="C31" s="110"/>
      <c r="D31" s="110"/>
      <c r="E31" s="110"/>
      <c r="F31" s="110"/>
      <c r="G31" s="110"/>
      <c r="H31" s="111"/>
    </row>
    <row r="32" spans="1:8" ht="30" customHeight="1" x14ac:dyDescent="0.2">
      <c r="A32" s="95" t="s">
        <v>47</v>
      </c>
      <c r="B32" s="96"/>
      <c r="C32" s="96"/>
      <c r="D32" s="97"/>
      <c r="F32" s="20"/>
      <c r="H32" s="21"/>
    </row>
    <row r="33" spans="1:13" ht="18.75" customHeight="1" x14ac:dyDescent="0.3">
      <c r="A33" s="95"/>
      <c r="B33" s="96"/>
      <c r="C33" s="96"/>
      <c r="D33" s="97"/>
      <c r="E33" s="50" t="s">
        <v>22</v>
      </c>
      <c r="F33" s="42"/>
      <c r="G33" s="107">
        <f>G15+G19+G22+G26+G24+G28+G29</f>
        <v>11.629999999999999</v>
      </c>
      <c r="H33" s="108"/>
    </row>
    <row r="34" spans="1:13" ht="17.100000000000001" customHeight="1" x14ac:dyDescent="0.2">
      <c r="A34" s="20" t="s">
        <v>15</v>
      </c>
      <c r="B34" s="69"/>
      <c r="C34" s="70"/>
      <c r="D34" s="71"/>
      <c r="F34" s="104" t="s">
        <v>23</v>
      </c>
      <c r="G34" s="105"/>
      <c r="H34" s="106"/>
    </row>
    <row r="35" spans="1:13" ht="17.100000000000001" customHeight="1" x14ac:dyDescent="0.2">
      <c r="A35" s="20" t="s">
        <v>16</v>
      </c>
      <c r="B35" s="69"/>
      <c r="C35" s="70"/>
      <c r="D35" s="71"/>
      <c r="F35" s="41" t="s">
        <v>24</v>
      </c>
      <c r="G35" s="100"/>
      <c r="H35" s="101"/>
    </row>
    <row r="36" spans="1:13" ht="16.5" customHeight="1" x14ac:dyDescent="0.2">
      <c r="A36" s="112" t="s">
        <v>36</v>
      </c>
      <c r="B36" s="113"/>
      <c r="C36" s="113"/>
      <c r="D36" s="114"/>
      <c r="F36" s="41" t="s">
        <v>25</v>
      </c>
      <c r="G36" s="100"/>
      <c r="H36" s="101"/>
      <c r="M36" s="51"/>
    </row>
    <row r="37" spans="1:13" ht="17.100000000000001" customHeight="1" x14ac:dyDescent="0.2">
      <c r="A37" s="35"/>
      <c r="B37" s="15"/>
      <c r="C37" s="15"/>
      <c r="D37" s="39"/>
      <c r="F37" s="41" t="s">
        <v>26</v>
      </c>
      <c r="G37" s="100"/>
      <c r="H37" s="101"/>
      <c r="M37" s="51"/>
    </row>
    <row r="38" spans="1:13" ht="17.100000000000001" customHeight="1" x14ac:dyDescent="0.2">
      <c r="A38" s="8"/>
      <c r="B38" s="4"/>
      <c r="C38" s="4"/>
      <c r="D38" s="4"/>
      <c r="F38" s="52" t="s">
        <v>28</v>
      </c>
      <c r="G38" s="102"/>
      <c r="H38" s="103"/>
      <c r="M38" s="51"/>
    </row>
    <row r="39" spans="1:13" ht="17.100000000000001" customHeight="1" x14ac:dyDescent="0.2">
      <c r="A39" s="98" t="s">
        <v>37</v>
      </c>
      <c r="B39" s="99"/>
      <c r="C39" s="99"/>
      <c r="D39" s="39"/>
      <c r="E39" s="39"/>
      <c r="F39" s="11"/>
      <c r="G39" s="39"/>
      <c r="H39" s="53"/>
      <c r="M39" s="51"/>
    </row>
    <row r="40" spans="1:13" ht="15.75" customHeight="1" thickBot="1" x14ac:dyDescent="0.25">
      <c r="A40" s="54"/>
      <c r="B40" s="55"/>
      <c r="C40" s="55"/>
      <c r="H40" s="21"/>
      <c r="M40" s="51"/>
    </row>
    <row r="41" spans="1:13" ht="22.5" customHeight="1" x14ac:dyDescent="0.2">
      <c r="A41" s="56"/>
      <c r="B41" s="57"/>
      <c r="C41" s="57"/>
      <c r="D41" s="57"/>
      <c r="E41" s="57"/>
      <c r="F41" s="57"/>
      <c r="G41" s="57"/>
      <c r="H41" s="58"/>
    </row>
    <row r="42" spans="1:13" customFormat="1" ht="15" x14ac:dyDescent="0.25">
      <c r="A42" s="59" t="s">
        <v>43</v>
      </c>
      <c r="B42" s="60"/>
      <c r="C42" s="85"/>
      <c r="D42" s="85"/>
      <c r="E42" s="65"/>
      <c r="F42" s="65"/>
      <c r="G42" s="85"/>
      <c r="H42" s="86"/>
    </row>
    <row r="43" spans="1:13" x14ac:dyDescent="0.2">
      <c r="A43" s="61" t="s">
        <v>42</v>
      </c>
      <c r="C43" s="10" t="s">
        <v>29</v>
      </c>
      <c r="E43" s="10" t="s">
        <v>17</v>
      </c>
      <c r="H43" s="62"/>
    </row>
    <row r="44" spans="1:13" ht="13.5" thickBot="1" x14ac:dyDescent="0.25">
      <c r="A44" s="63"/>
      <c r="B44" s="55"/>
      <c r="C44" s="55"/>
      <c r="D44" s="55"/>
      <c r="E44" s="55"/>
      <c r="F44" s="55"/>
      <c r="G44" s="55"/>
      <c r="H44" s="64"/>
    </row>
  </sheetData>
  <sheetProtection algorithmName="SHA-512" hashValue="dlApNjEYbFg3LqeYDSH7oyfLSI8oCVhusv9ZVkEpMbGGhbt7ZTG/7NdLfkQSfyq3t63+tcRFh7AG37NwedguQw==" saltValue="+sRcOzv5Xbu7+Jhe7eBLFQ==" spinCount="100000" sheet="1" selectLockedCells="1"/>
  <mergeCells count="43">
    <mergeCell ref="G29:H29"/>
    <mergeCell ref="G33:H33"/>
    <mergeCell ref="A31:H31"/>
    <mergeCell ref="A36:D36"/>
    <mergeCell ref="G15:H15"/>
    <mergeCell ref="G36:H36"/>
    <mergeCell ref="A15:B15"/>
    <mergeCell ref="A26:C26"/>
    <mergeCell ref="G42:H42"/>
    <mergeCell ref="C42:D42"/>
    <mergeCell ref="G19:H19"/>
    <mergeCell ref="G21:H21"/>
    <mergeCell ref="G22:H22"/>
    <mergeCell ref="G24:H24"/>
    <mergeCell ref="G26:H26"/>
    <mergeCell ref="A32:D33"/>
    <mergeCell ref="G28:H28"/>
    <mergeCell ref="B34:D34"/>
    <mergeCell ref="B35:D35"/>
    <mergeCell ref="A39:C39"/>
    <mergeCell ref="G35:H35"/>
    <mergeCell ref="G37:H37"/>
    <mergeCell ref="G38:H38"/>
    <mergeCell ref="F34:H34"/>
    <mergeCell ref="A10:C10"/>
    <mergeCell ref="A11:C11"/>
    <mergeCell ref="A12:C12"/>
    <mergeCell ref="C15:D15"/>
    <mergeCell ref="A13:E13"/>
    <mergeCell ref="F9:H9"/>
    <mergeCell ref="B1:D1"/>
    <mergeCell ref="F1:H1"/>
    <mergeCell ref="B2:D2"/>
    <mergeCell ref="F2:H2"/>
    <mergeCell ref="C4:D4"/>
    <mergeCell ref="A9:B9"/>
    <mergeCell ref="F7:G7"/>
    <mergeCell ref="F4:G4"/>
    <mergeCell ref="C7:D7"/>
    <mergeCell ref="A5:B5"/>
    <mergeCell ref="A4:B4"/>
    <mergeCell ref="C5:F5"/>
    <mergeCell ref="A7:B7"/>
  </mergeCells>
  <printOptions horizontalCentered="1"/>
  <pageMargins left="0.11811023622047245" right="0.15748031496062992" top="0.94488188976377963" bottom="0.43307086614173229" header="0.19685039370078741" footer="0.11811023622047245"/>
  <pageSetup paperSize="9" orientation="portrait" r:id="rId1"/>
  <headerFooter>
    <oddHeader>&amp;L&amp;G&amp;C&amp;"Arial,Fett"&amp;20Reisekosten-/
Honorarabrechnung</oddHeader>
    <oddFooter>&amp;RStand: Januar 2026 gem RKO 01.01.2026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box">
              <controlPr defaultSize="0" autoFill="0" autoLine="0" autoPict="0">
                <anchor moveWithCells="1">
                  <from>
                    <xdr:col>7</xdr:col>
                    <xdr:colOff>57150</xdr:colOff>
                    <xdr:row>3</xdr:row>
                    <xdr:rowOff>47625</xdr:rowOff>
                  </from>
                  <to>
                    <xdr:col>8</xdr:col>
                    <xdr:colOff>180975</xdr:colOff>
                    <xdr:row>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2</xdr:col>
                    <xdr:colOff>57150</xdr:colOff>
                    <xdr:row>5</xdr:row>
                    <xdr:rowOff>47625</xdr:rowOff>
                  </from>
                  <to>
                    <xdr:col>2</xdr:col>
                    <xdr:colOff>533400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2</xdr:col>
                    <xdr:colOff>542925</xdr:colOff>
                    <xdr:row>5</xdr:row>
                    <xdr:rowOff>47625</xdr:rowOff>
                  </from>
                  <to>
                    <xdr:col>3</xdr:col>
                    <xdr:colOff>276225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3</xdr:col>
                    <xdr:colOff>323850</xdr:colOff>
                    <xdr:row>5</xdr:row>
                    <xdr:rowOff>47625</xdr:rowOff>
                  </from>
                  <to>
                    <xdr:col>4</xdr:col>
                    <xdr:colOff>9525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5</xdr:row>
                    <xdr:rowOff>47625</xdr:rowOff>
                  </from>
                  <to>
                    <xdr:col>4</xdr:col>
                    <xdr:colOff>485775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4</xdr:col>
                    <xdr:colOff>533400</xdr:colOff>
                    <xdr:row>5</xdr:row>
                    <xdr:rowOff>47625</xdr:rowOff>
                  </from>
                  <to>
                    <xdr:col>4</xdr:col>
                    <xdr:colOff>1009650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57150</xdr:rowOff>
                  </from>
                  <to>
                    <xdr:col>5</xdr:col>
                    <xdr:colOff>466725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47625</xdr:rowOff>
                  </from>
                  <to>
                    <xdr:col>5</xdr:col>
                    <xdr:colOff>952500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2</xdr:col>
                    <xdr:colOff>9525</xdr:colOff>
                    <xdr:row>29</xdr:row>
                    <xdr:rowOff>9525</xdr:rowOff>
                  </from>
                  <to>
                    <xdr:col>2</xdr:col>
                    <xdr:colOff>323850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4</xdr:col>
                    <xdr:colOff>9525</xdr:colOff>
                    <xdr:row>29</xdr:row>
                    <xdr:rowOff>9525</xdr:rowOff>
                  </from>
                  <to>
                    <xdr:col>4</xdr:col>
                    <xdr:colOff>323850</xdr:colOff>
                    <xdr:row>30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Frank Rabe - Schwimmverband NRW e.V.</cp:lastModifiedBy>
  <cp:lastPrinted>2026-04-24T08:30:40Z</cp:lastPrinted>
  <dcterms:created xsi:type="dcterms:W3CDTF">2016-01-14T10:50:32Z</dcterms:created>
  <dcterms:modified xsi:type="dcterms:W3CDTF">2026-04-25T12:10:42Z</dcterms:modified>
</cp:coreProperties>
</file>